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040" yWindow="345" windowWidth="19320" windowHeight="122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S9" i="1" l="1"/>
  <c r="R9" i="1"/>
  <c r="T8" i="1"/>
  <c r="T7" i="1"/>
  <c r="T6" i="1"/>
  <c r="T5" i="1"/>
  <c r="Q5" i="1"/>
  <c r="Q6" i="1"/>
  <c r="Q7" i="1"/>
  <c r="Q8" i="1"/>
  <c r="O9" i="1"/>
  <c r="P9" i="1"/>
  <c r="N5" i="1"/>
  <c r="N6" i="1"/>
  <c r="N7" i="1"/>
  <c r="N8" i="1"/>
  <c r="M9" i="1"/>
  <c r="E6" i="1"/>
  <c r="E7" i="1"/>
  <c r="E8" i="1"/>
  <c r="E5" i="1"/>
  <c r="D9" i="1"/>
  <c r="C9" i="1"/>
  <c r="J9" i="1"/>
  <c r="I9" i="1"/>
  <c r="K8" i="1"/>
  <c r="K7" i="1"/>
  <c r="K6" i="1"/>
  <c r="K5" i="1"/>
  <c r="G9" i="1"/>
  <c r="F9" i="1"/>
  <c r="H6" i="1"/>
  <c r="H7" i="1"/>
  <c r="H8" i="1"/>
  <c r="H5" i="1"/>
  <c r="T9" i="1" l="1"/>
  <c r="H9" i="1"/>
  <c r="E9" i="1"/>
  <c r="Q9" i="1"/>
  <c r="L9" i="1"/>
  <c r="N9" i="1"/>
  <c r="K9" i="1"/>
</calcChain>
</file>

<file path=xl/sharedStrings.xml><?xml version="1.0" encoding="utf-8"?>
<sst xmlns="http://schemas.openxmlformats.org/spreadsheetml/2006/main" count="24" uniqueCount="8">
  <si>
    <t>Москва</t>
  </si>
  <si>
    <t>Область</t>
  </si>
  <si>
    <t>Всего</t>
  </si>
  <si>
    <t>ВН</t>
  </si>
  <si>
    <t>СН1</t>
  </si>
  <si>
    <t>СН2</t>
  </si>
  <si>
    <t>НН</t>
  </si>
  <si>
    <t>Объем переданной электроэнергии по договорам об оказании услуг по передаче электроэнергии (тыс.кВт.ч.)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</si>
</sst>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2" fillId="0" borderId="0" applyFill="0" applyBorder="0" applyAlignment="0" applyProtection="0"/>
    <xf numFmtId="0" fontId="3" fillId="0" borderId="0"/>
  </cellStyleXfs>
  <cellXfs count="9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43" fontId="0" fillId="0" borderId="1" xfId="1" applyFont="1" applyBorder="1"/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Обычный" xfId="0" builtinId="0"/>
    <cellStyle name="Обычный 2" xfId="3"/>
    <cellStyle name="Процентный 2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"/>
  <sheetViews>
    <sheetView tabSelected="1" topLeftCell="J1" workbookViewId="0">
      <selection activeCell="S9" sqref="S9"/>
    </sheetView>
  </sheetViews>
  <sheetFormatPr defaultRowHeight="15" x14ac:dyDescent="0.25"/>
  <cols>
    <col min="1" max="1" width="3.85546875" customWidth="1"/>
    <col min="2" max="2" width="13.85546875" customWidth="1"/>
    <col min="3" max="3" width="18" customWidth="1"/>
    <col min="4" max="4" width="20" customWidth="1"/>
    <col min="5" max="5" width="18" customWidth="1"/>
    <col min="6" max="14" width="19.5703125" customWidth="1"/>
    <col min="15" max="15" width="14.7109375" customWidth="1"/>
    <col min="16" max="16" width="15.7109375" customWidth="1"/>
    <col min="17" max="17" width="16.7109375" customWidth="1"/>
    <col min="18" max="18" width="17.5703125" customWidth="1"/>
    <col min="19" max="19" width="15.5703125" customWidth="1"/>
    <col min="20" max="20" width="17.7109375" customWidth="1"/>
  </cols>
  <sheetData>
    <row r="2" spans="2:20" x14ac:dyDescent="0.25">
      <c r="B2" s="8" t="s">
        <v>7</v>
      </c>
      <c r="C2" s="8"/>
      <c r="D2" s="8"/>
      <c r="E2" s="8"/>
      <c r="F2" s="8"/>
      <c r="G2" s="8"/>
      <c r="H2" s="8"/>
      <c r="I2" s="8"/>
      <c r="J2" s="8"/>
      <c r="K2" s="8"/>
    </row>
    <row r="3" spans="2:20" x14ac:dyDescent="0.25">
      <c r="B3" s="6"/>
      <c r="C3" s="5">
        <v>2010</v>
      </c>
      <c r="D3" s="5"/>
      <c r="E3" s="5"/>
      <c r="F3" s="5">
        <v>2011</v>
      </c>
      <c r="G3" s="5"/>
      <c r="H3" s="5"/>
      <c r="I3" s="5">
        <v>2012</v>
      </c>
      <c r="J3" s="5"/>
      <c r="K3" s="5"/>
      <c r="L3" s="5">
        <v>2013</v>
      </c>
      <c r="M3" s="5"/>
      <c r="N3" s="5"/>
      <c r="O3" s="5">
        <v>2014</v>
      </c>
      <c r="P3" s="5"/>
      <c r="Q3" s="5"/>
      <c r="R3" s="5">
        <v>2015</v>
      </c>
      <c r="S3" s="5"/>
      <c r="T3" s="5"/>
    </row>
    <row r="4" spans="2:20" x14ac:dyDescent="0.25">
      <c r="B4" s="7"/>
      <c r="C4" s="1" t="s">
        <v>0</v>
      </c>
      <c r="D4" s="1" t="s">
        <v>1</v>
      </c>
      <c r="E4" s="1" t="s">
        <v>2</v>
      </c>
      <c r="F4" s="1" t="s">
        <v>0</v>
      </c>
      <c r="G4" s="1" t="s">
        <v>1</v>
      </c>
      <c r="H4" s="1" t="s">
        <v>2</v>
      </c>
      <c r="I4" s="1" t="s">
        <v>0</v>
      </c>
      <c r="J4" s="1" t="s">
        <v>1</v>
      </c>
      <c r="K4" s="1" t="s">
        <v>2</v>
      </c>
      <c r="L4" s="1" t="s">
        <v>0</v>
      </c>
      <c r="M4" s="1" t="s">
        <v>1</v>
      </c>
      <c r="N4" s="1" t="s">
        <v>2</v>
      </c>
      <c r="O4" s="1" t="s">
        <v>0</v>
      </c>
      <c r="P4" s="1" t="s">
        <v>1</v>
      </c>
      <c r="Q4" s="1" t="s">
        <v>2</v>
      </c>
      <c r="R4" s="1" t="s">
        <v>0</v>
      </c>
      <c r="S4" s="1" t="s">
        <v>1</v>
      </c>
      <c r="T4" s="1" t="s">
        <v>2</v>
      </c>
    </row>
    <row r="5" spans="2:20" x14ac:dyDescent="0.25">
      <c r="B5" s="1" t="s">
        <v>3</v>
      </c>
      <c r="C5" s="3">
        <v>2494580.7890100004</v>
      </c>
      <c r="D5" s="3">
        <v>10144195.785</v>
      </c>
      <c r="E5" s="4">
        <f>SUM(C5:D5)</f>
        <v>12638776.57401</v>
      </c>
      <c r="F5" s="2">
        <v>2528376.4849999999</v>
      </c>
      <c r="G5" s="2">
        <v>10506469.427999999</v>
      </c>
      <c r="H5" s="2">
        <f>F5+G5</f>
        <v>13034845.912999999</v>
      </c>
      <c r="I5" s="2">
        <v>2534995.625</v>
      </c>
      <c r="J5" s="2">
        <v>10674197.595000001</v>
      </c>
      <c r="K5" s="2">
        <f>I5+J5</f>
        <v>13209193.220000001</v>
      </c>
      <c r="L5" s="2">
        <v>3032315.8883499997</v>
      </c>
      <c r="M5" s="2">
        <v>10835322.755000001</v>
      </c>
      <c r="N5" s="2">
        <f>L5+M5</f>
        <v>13867638.643350001</v>
      </c>
      <c r="O5" s="2">
        <v>2956863.551</v>
      </c>
      <c r="P5" s="2">
        <v>10645517.432</v>
      </c>
      <c r="Q5" s="2">
        <f>O5+P5</f>
        <v>13602380.982999999</v>
      </c>
      <c r="R5" s="2">
        <v>2834164.6310000001</v>
      </c>
      <c r="S5" s="2">
        <v>9662639.3269999996</v>
      </c>
      <c r="T5" s="2">
        <f>R5+S5</f>
        <v>12496803.958000001</v>
      </c>
    </row>
    <row r="6" spans="2:20" x14ac:dyDescent="0.25">
      <c r="B6" s="1" t="s">
        <v>4</v>
      </c>
      <c r="C6" s="3">
        <v>117534.92849000002</v>
      </c>
      <c r="D6" s="3">
        <v>995056.15099999995</v>
      </c>
      <c r="E6" s="4">
        <f t="shared" ref="E6:E9" si="0">SUM(C6:D6)</f>
        <v>1112591.0794899999</v>
      </c>
      <c r="F6" s="2">
        <v>123394.59299999999</v>
      </c>
      <c r="G6" s="2">
        <v>1011437.7439999999</v>
      </c>
      <c r="H6" s="2">
        <f t="shared" ref="H6:H8" si="1">F6+G6</f>
        <v>1134832.3369999998</v>
      </c>
      <c r="I6" s="2">
        <v>131087.30100000001</v>
      </c>
      <c r="J6" s="2">
        <v>1030310.073</v>
      </c>
      <c r="K6" s="2">
        <f t="shared" ref="K6:K8" si="2">I6+J6</f>
        <v>1161397.3740000001</v>
      </c>
      <c r="L6" s="2">
        <v>137425.66399999999</v>
      </c>
      <c r="M6" s="2">
        <v>1036587.181</v>
      </c>
      <c r="N6" s="2">
        <f t="shared" ref="N6:N8" si="3">L6+M6</f>
        <v>1174012.845</v>
      </c>
      <c r="O6" s="2">
        <v>134646.46400000001</v>
      </c>
      <c r="P6" s="2">
        <v>1065052.7009999999</v>
      </c>
      <c r="Q6" s="2">
        <f t="shared" ref="Q6:Q8" si="4">O6+P6</f>
        <v>1199699.1649999998</v>
      </c>
      <c r="R6" s="2">
        <v>120217.02</v>
      </c>
      <c r="S6" s="2">
        <v>965002.92799999996</v>
      </c>
      <c r="T6" s="2">
        <f t="shared" ref="T6:T8" si="5">R6+S6</f>
        <v>1085219.9479999999</v>
      </c>
    </row>
    <row r="7" spans="2:20" x14ac:dyDescent="0.25">
      <c r="B7" s="1" t="s">
        <v>5</v>
      </c>
      <c r="C7" s="3">
        <v>15536661.13455</v>
      </c>
      <c r="D7" s="3">
        <v>10719190.187000001</v>
      </c>
      <c r="E7" s="4">
        <f t="shared" si="0"/>
        <v>26255851.32155</v>
      </c>
      <c r="F7" s="2">
        <v>15786430.175000001</v>
      </c>
      <c r="G7" s="2">
        <v>11450097.437999999</v>
      </c>
      <c r="H7" s="2">
        <f t="shared" si="1"/>
        <v>27236527.612999998</v>
      </c>
      <c r="I7" s="2">
        <v>13012023.307</v>
      </c>
      <c r="J7" s="2">
        <v>12039577.267000001</v>
      </c>
      <c r="K7" s="2">
        <f t="shared" si="2"/>
        <v>25051600.574000001</v>
      </c>
      <c r="L7" s="2">
        <v>13996406.792395001</v>
      </c>
      <c r="M7" s="2">
        <v>12117951.971999999</v>
      </c>
      <c r="N7" s="2">
        <f t="shared" si="3"/>
        <v>26114358.764394999</v>
      </c>
      <c r="O7" s="2">
        <v>14182861.564999999</v>
      </c>
      <c r="P7" s="2">
        <v>12651905.48</v>
      </c>
      <c r="Q7" s="2">
        <f t="shared" si="4"/>
        <v>26834767.045000002</v>
      </c>
      <c r="R7" s="2">
        <v>13985849.469000001</v>
      </c>
      <c r="S7" s="2">
        <v>12983056.764</v>
      </c>
      <c r="T7" s="2">
        <f t="shared" si="5"/>
        <v>26968906.233000003</v>
      </c>
    </row>
    <row r="8" spans="2:20" x14ac:dyDescent="0.25">
      <c r="B8" s="1" t="s">
        <v>6</v>
      </c>
      <c r="C8" s="3">
        <v>19547212.847769998</v>
      </c>
      <c r="D8" s="3">
        <v>12767619.560000001</v>
      </c>
      <c r="E8" s="4">
        <f t="shared" si="0"/>
        <v>32314832.40777</v>
      </c>
      <c r="F8" s="2">
        <v>19438175.908</v>
      </c>
      <c r="G8" s="2">
        <v>12695147.491</v>
      </c>
      <c r="H8" s="2">
        <f t="shared" si="1"/>
        <v>32133323.399</v>
      </c>
      <c r="I8" s="2">
        <v>17213150.467</v>
      </c>
      <c r="J8" s="2">
        <v>12726244.998</v>
      </c>
      <c r="K8" s="2">
        <f t="shared" si="2"/>
        <v>29939395.465</v>
      </c>
      <c r="L8" s="2">
        <v>17509267.23</v>
      </c>
      <c r="M8" s="2">
        <v>12747199.950999999</v>
      </c>
      <c r="N8" s="2">
        <f t="shared" si="3"/>
        <v>30256467.181000002</v>
      </c>
      <c r="O8" s="2">
        <v>17239985.407000002</v>
      </c>
      <c r="P8" s="2">
        <v>13007068.102</v>
      </c>
      <c r="Q8" s="2">
        <f t="shared" si="4"/>
        <v>30247053.509000003</v>
      </c>
      <c r="R8" s="2">
        <v>16323177.551999999</v>
      </c>
      <c r="S8" s="2">
        <v>13658652.119999999</v>
      </c>
      <c r="T8" s="2">
        <f t="shared" si="5"/>
        <v>29981829.671999998</v>
      </c>
    </row>
    <row r="9" spans="2:20" x14ac:dyDescent="0.25">
      <c r="B9" s="1" t="s">
        <v>2</v>
      </c>
      <c r="C9" s="3">
        <f>SUM(C5:C8)</f>
        <v>37695989.699819997</v>
      </c>
      <c r="D9" s="3">
        <f>SUM(D5:D8)</f>
        <v>34626061.683000006</v>
      </c>
      <c r="E9" s="4">
        <f t="shared" si="0"/>
        <v>72322051.38282001</v>
      </c>
      <c r="F9" s="2">
        <f>F5+F6+F7+F8</f>
        <v>37876377.160999998</v>
      </c>
      <c r="G9" s="2">
        <f t="shared" ref="G9:H9" si="6">G5+G6+G7+G8</f>
        <v>35663152.100999996</v>
      </c>
      <c r="H9" s="2">
        <f t="shared" si="6"/>
        <v>73539529.261999995</v>
      </c>
      <c r="I9" s="2">
        <f>I5+I6+I7+I8</f>
        <v>32891256.699999999</v>
      </c>
      <c r="J9" s="2">
        <f t="shared" ref="J9" si="7">J5+J6+J7+J8</f>
        <v>36470329.932999998</v>
      </c>
      <c r="K9" s="2">
        <f t="shared" ref="K9" si="8">K5+K6+K7+K8</f>
        <v>69361586.633000001</v>
      </c>
      <c r="L9" s="2">
        <f>L5+L6+L7+L8</f>
        <v>34675415.574744999</v>
      </c>
      <c r="M9" s="2">
        <f t="shared" ref="M9:N9" si="9">M5+M6+M7+M8</f>
        <v>36737061.858999997</v>
      </c>
      <c r="N9" s="2">
        <f t="shared" si="9"/>
        <v>71412477.433744997</v>
      </c>
      <c r="O9" s="2">
        <f>O5+O6+O7+O8</f>
        <v>34514356.987000003</v>
      </c>
      <c r="P9" s="2">
        <f t="shared" ref="P9:Q9" si="10">P5+P6+P7+P8</f>
        <v>37369543.714999996</v>
      </c>
      <c r="Q9" s="2">
        <f t="shared" si="10"/>
        <v>71883900.702000007</v>
      </c>
      <c r="R9" s="2">
        <f>R5+R6+R7+R8</f>
        <v>33263408.671999998</v>
      </c>
      <c r="S9" s="2">
        <f t="shared" ref="S9:T9" si="11">S5+S6+S7+S8</f>
        <v>37269351.138999999</v>
      </c>
      <c r="T9" s="2">
        <f t="shared" si="11"/>
        <v>70532759.81099999</v>
      </c>
    </row>
  </sheetData>
  <mergeCells count="8">
    <mergeCell ref="R3:T3"/>
    <mergeCell ref="L3:N3"/>
    <mergeCell ref="O3:Q3"/>
    <mergeCell ref="F3:H3"/>
    <mergeCell ref="B3:B4"/>
    <mergeCell ref="B2:K2"/>
    <mergeCell ref="I3:K3"/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МОЭСК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YankovSS</dc:creator>
  <cp:lastModifiedBy>Малашич Галина Александровна</cp:lastModifiedBy>
  <dcterms:created xsi:type="dcterms:W3CDTF">2013-02-18T05:35:59Z</dcterms:created>
  <dcterms:modified xsi:type="dcterms:W3CDTF">2016-02-03T11:42:20Z</dcterms:modified>
</cp:coreProperties>
</file>